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202300"/>
  <xr:revisionPtr revIDLastSave="0" documentId="8_{36D461E8-E926-3A45-B87E-969855E44F15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Members" sheetId="2" r:id="rId1"/>
    <sheet name="Data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E13" i="2"/>
  <c r="C12" i="2"/>
  <c r="E12" i="2"/>
  <c r="C11" i="2"/>
  <c r="E11" i="2"/>
  <c r="C10" i="2"/>
  <c r="E10" i="2"/>
  <c r="C9" i="2"/>
  <c r="E9" i="2"/>
  <c r="C8" i="2"/>
  <c r="E8" i="2"/>
  <c r="C7" i="2"/>
  <c r="E7" i="2"/>
  <c r="C6" i="2"/>
  <c r="E6" i="2"/>
  <c r="C5" i="2"/>
  <c r="E5" i="2"/>
  <c r="C4" i="2"/>
  <c r="E4" i="2"/>
  <c r="D13" i="2"/>
  <c r="D12" i="2"/>
  <c r="D11" i="2"/>
  <c r="D10" i="2"/>
  <c r="D9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<sst xmlns="http://schemas.openxmlformats.org/spreadsheetml/2006/main" count="21" uniqueCount="29">
  <si>
    <t>Members name</t>
  </si>
  <si>
    <t>LTA/Playtomic level</t>
  </si>
  <si>
    <t>Alice</t>
  </si>
  <si>
    <t>Bob</t>
  </si>
  <si>
    <t>Charlie</t>
  </si>
  <si>
    <t>Diana</t>
  </si>
  <si>
    <t>Ethan</t>
  </si>
  <si>
    <t>Fiona</t>
  </si>
  <si>
    <t>George</t>
  </si>
  <si>
    <t>Hannah</t>
  </si>
  <si>
    <t>Ian</t>
  </si>
  <si>
    <t>Jane</t>
  </si>
  <si>
    <t>PadelLevels Points</t>
  </si>
  <si>
    <t>Playtomic Rating</t>
  </si>
  <si>
    <t>PadelLevels</t>
  </si>
  <si>
    <t>Xlookup version</t>
  </si>
  <si>
    <t>From PadelLevels to</t>
  </si>
  <si>
    <t>LTA</t>
  </si>
  <si>
    <t>PadelLevels.</t>
  </si>
  <si>
    <t>Vlookup version</t>
  </si>
  <si>
    <t>Example formulas, they work on nearest match, you need the Data tab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</si>
</sst>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4"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6DC87C-3C91-C445-897E-65CEC95AD9EA}" name="Table2" displayName="Table2" ref="A3:E13" totalsRowShown="0">
  <autoFilter ref="A3:E13" xr:uid="{2D6DC87C-3C91-C445-897E-65CEC95AD9EA}"/>
  <tableColumns count="5">
    <tableColumn id="1" xr3:uid="{516BCA0D-A19C-BC4D-B50F-85298A1D7E81}" name="Members name"/>
    <tableColumn id="2" xr3:uid="{1256E992-7799-264E-9C3F-130FFF1F0D2C}" name="LTA/Playtomic level" dataDxfId="3"/>
    <tableColumn id="3" xr3:uid="{89837792-B677-4348-9D46-457700B77F09}" name="PadelLevels" dataDxfId="2">
      <calculatedColumnFormula>_xlfn.XLOOKUP(B4, Data!A:A, Data!B:B, "Not found", 1)</calculatedColumnFormula>
    </tableColumn>
    <tableColumn id="4" xr3:uid="{6D2100A5-2560-8049-A7D0-AB8A81390505}" name="PadelLevels." dataDxfId="1">
      <calculatedColumnFormula>VLOOKUP(B4,Data!A:A:'Data'!B:B,2,TRUE)</calculatedColumnFormula>
    </tableColumn>
    <tableColumn id="5" xr3:uid="{08C4B1C0-64FB-E540-89E1-7D5C24B0F714}" name="LTA" dataDxfId="0">
      <calculatedColumnFormula>_xlfn.XLOOKUP(C4, Data!B:B, Data!A:A, "Not found", 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7B7A9-0236-A649-AB6A-1623CF781275}">
  <dimension ref="A1:E13"/>
  <sheetViews>
    <sheetView tabSelected="1" zoomScaleNormal="80" zoomScaleSheetLayoutView="100" workbookViewId="0">
      <selection activeCell="F1" sqref="F1:F1048576"/>
    </sheetView>
  </sheetViews>
  <sheetFormatPr defaultRowHeight="15" x14ac:dyDescent="0.2"/>
  <cols>
    <col min="1" max="1" width="16.8125" customWidth="1"/>
    <col min="2" max="2" width="20.71484375" style="2" customWidth="1"/>
    <col min="3" max="4" width="18.83203125" style="1" customWidth="1"/>
    <col min="5" max="5" width="13.046875" style="1" customWidth="1"/>
  </cols>
  <sheetData>
    <row r="1" spans="1:5" x14ac:dyDescent="0.2">
      <c r="A1" t="s">
        <v>20</v>
      </c>
    </row>
    <row r="2" spans="1:5" ht="41.25" customHeight="1" x14ac:dyDescent="0.2">
      <c r="C2" s="1" t="s">
        <v>15</v>
      </c>
      <c r="D2" s="1" t="s">
        <v>19</v>
      </c>
      <c r="E2" s="6" t="s">
        <v>16</v>
      </c>
    </row>
    <row r="3" spans="1:5" x14ac:dyDescent="0.2">
      <c r="A3" t="s">
        <v>0</v>
      </c>
      <c r="B3" s="2" t="s">
        <v>1</v>
      </c>
      <c r="C3" s="1" t="s">
        <v>14</v>
      </c>
      <c r="D3" s="1" t="s">
        <v>18</v>
      </c>
      <c r="E3" s="6" t="s">
        <v>17</v>
      </c>
    </row>
    <row r="4" spans="1:5" x14ac:dyDescent="0.2">
      <c r="A4" t="s">
        <v>2</v>
      </c>
      <c r="B4" s="2">
        <v>3.2</v>
      </c>
      <c r="C4" s="4">
        <f>_xlfn.XLOOKUP(B4, Data!A:A, Data!B:B, "Not found", 1)</f>
        <v>1294</v>
      </c>
      <c r="D4" s="1">
        <f ca="1">VLOOKUP(B4,Data!A:A:'Data'!B:B,2,TRUE)</f>
        <v>1294</v>
      </c>
      <c r="E4" s="3">
        <f>_xlfn.XLOOKUP(C4, Data!B:B, Data!A:A, "Not found", 1)</f>
        <v>3.2</v>
      </c>
    </row>
    <row r="5" spans="1:5" x14ac:dyDescent="0.2">
      <c r="A5" t="s">
        <v>3</v>
      </c>
      <c r="B5" s="2">
        <v>2.2000000000000002</v>
      </c>
      <c r="C5" s="1">
        <f>_xlfn.XLOOKUP(B5, Data!A:A, Data!B:B, "Not found", 1)</f>
        <v>423</v>
      </c>
      <c r="D5" s="1">
        <f ca="1">VLOOKUP(B5,Data!A:A:'Data'!B:B,2,TRUE)</f>
        <v>423</v>
      </c>
      <c r="E5" s="3">
        <f>_xlfn.XLOOKUP(C5, Data!B:B, Data!A:A, "Not found", 1)</f>
        <v>2.2000000000000002</v>
      </c>
    </row>
    <row r="6" spans="1:5" x14ac:dyDescent="0.2">
      <c r="A6" t="s">
        <v>4</v>
      </c>
      <c r="B6" s="2">
        <v>2.7</v>
      </c>
      <c r="C6" s="1">
        <f>_xlfn.XLOOKUP(B6, Data!A:A, Data!B:B, "Not found", 1)</f>
        <v>784</v>
      </c>
      <c r="D6" s="1">
        <f ca="1">VLOOKUP(B6,Data!A:A:'Data'!B:B,2,TRUE)</f>
        <v>784</v>
      </c>
      <c r="E6" s="3">
        <f>_xlfn.XLOOKUP(C6, Data!B:B, Data!A:A, "Not found", 1)</f>
        <v>2.7</v>
      </c>
    </row>
    <row r="7" spans="1:5" x14ac:dyDescent="0.2">
      <c r="A7" t="s">
        <v>5</v>
      </c>
      <c r="B7" s="2">
        <v>5</v>
      </c>
      <c r="C7" s="1">
        <f>_xlfn.XLOOKUP(B7, Data!A:A, Data!B:B, "Not found", 1)</f>
        <v>9178</v>
      </c>
      <c r="D7" s="1">
        <f ca="1">VLOOKUP(B7,Data!A:A:'Data'!B:B,2,TRUE)</f>
        <v>9178</v>
      </c>
      <c r="E7" s="3">
        <f>_xlfn.XLOOKUP(C7, Data!B:B, Data!A:A, "Not found", 1)</f>
        <v>5</v>
      </c>
    </row>
    <row r="8" spans="1:5" x14ac:dyDescent="0.2">
      <c r="A8" t="s">
        <v>6</v>
      </c>
      <c r="B8" s="2">
        <v>6</v>
      </c>
      <c r="C8" s="1">
        <f>_xlfn.XLOOKUP(B8, Data!A:A, Data!B:B, "Not found", 1)</f>
        <v>26500</v>
      </c>
      <c r="D8" s="1">
        <f ca="1">VLOOKUP(B8,Data!A:A:'Data'!B:B,2,TRUE)</f>
        <v>26500</v>
      </c>
      <c r="E8" s="3">
        <f>_xlfn.XLOOKUP(C8, Data!B:B, Data!A:A, "Not found", 1)</f>
        <v>6</v>
      </c>
    </row>
    <row r="9" spans="1:5" x14ac:dyDescent="0.2">
      <c r="A9" t="s">
        <v>7</v>
      </c>
      <c r="B9" s="2">
        <v>1.5</v>
      </c>
      <c r="C9" s="1">
        <f>_xlfn.XLOOKUP(B9, Data!A:A, Data!B:B, "Not found", 1)</f>
        <v>223</v>
      </c>
      <c r="D9" s="1">
        <f ca="1">VLOOKUP(B9,Data!A:A:'Data'!B:B,2,TRUE)</f>
        <v>223</v>
      </c>
      <c r="E9" s="3">
        <f>_xlfn.XLOOKUP(C9, Data!B:B, Data!A:A, "Not found", 1)</f>
        <v>1.5</v>
      </c>
    </row>
    <row r="10" spans="1:5" x14ac:dyDescent="0.2">
      <c r="A10" t="s">
        <v>8</v>
      </c>
      <c r="B10" s="2">
        <v>4</v>
      </c>
      <c r="C10" s="1">
        <f>_xlfn.XLOOKUP(B10, Data!A:A, Data!B:B, "Not found", 1)</f>
        <v>3172</v>
      </c>
      <c r="D10" s="1">
        <f ca="1">VLOOKUP(B10,Data!A:A:'Data'!B:B,2,TRUE)</f>
        <v>3172</v>
      </c>
      <c r="E10" s="3">
        <f>_xlfn.XLOOKUP(C10, Data!B:B, Data!A:A, "Not found", 1)</f>
        <v>4</v>
      </c>
    </row>
    <row r="11" spans="1:5" x14ac:dyDescent="0.2">
      <c r="A11" t="s">
        <v>9</v>
      </c>
      <c r="B11" s="2">
        <v>2.75</v>
      </c>
      <c r="C11" s="1">
        <f>_xlfn.XLOOKUP(B11, Data!A:A, Data!B:B, "Not found", 1)</f>
        <v>853</v>
      </c>
      <c r="D11" s="1">
        <f ca="1">VLOOKUP(B11,Data!A:A:'Data'!B:B,2,TRUE)</f>
        <v>784</v>
      </c>
      <c r="E11" s="3">
        <f>_xlfn.XLOOKUP(C11, Data!B:B, Data!A:A, "Not found", 1)</f>
        <v>2.8</v>
      </c>
    </row>
    <row r="12" spans="1:5" x14ac:dyDescent="0.2">
      <c r="A12" t="s">
        <v>10</v>
      </c>
      <c r="B12" s="2">
        <v>2.25</v>
      </c>
      <c r="C12" s="1">
        <f>_xlfn.XLOOKUP(B12, Data!A:A, Data!B:B, "Not found", 1)</f>
        <v>446</v>
      </c>
      <c r="D12" s="1">
        <f ca="1">VLOOKUP(B12,Data!A:A:'Data'!B:B,2,TRUE)</f>
        <v>423</v>
      </c>
      <c r="E12" s="3">
        <f>_xlfn.XLOOKUP(C12, Data!B:B, Data!A:A, "Not found", 1)</f>
        <v>2.2999999999999998</v>
      </c>
    </row>
    <row r="13" spans="1:5" x14ac:dyDescent="0.2">
      <c r="A13" t="s">
        <v>11</v>
      </c>
      <c r="B13" s="2">
        <v>1.75</v>
      </c>
      <c r="C13" s="1">
        <f>_xlfn.XLOOKUP(B13, Data!A:A, Data!B:B, "Not found", 1)</f>
        <v>322</v>
      </c>
      <c r="D13" s="1">
        <f ca="1">VLOOKUP(B13,Data!A:A:'Data'!B:B,2,TRUE)</f>
        <v>289</v>
      </c>
      <c r="E13" s="3">
        <f>_xlfn.XLOOKUP(C13, Data!B:B, Data!A:A, "Not found", 1)</f>
        <v>1.8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771C-15F0-5048-85F3-39F1D4648F07}">
  <dimension ref="A1:B62"/>
  <sheetViews>
    <sheetView zoomScaleNormal="80" zoomScaleSheetLayoutView="100" workbookViewId="0">
      <selection activeCell="B1" sqref="B1:B1048576"/>
    </sheetView>
  </sheetViews>
  <sheetFormatPr defaultRowHeight="15" x14ac:dyDescent="0.2"/>
  <cols>
    <col min="1" max="1" width="8.609375" style="3"/>
    <col min="2" max="2" width="8.7421875" style="5" bestFit="1" customWidth="1"/>
  </cols>
  <sheetData>
    <row r="1" spans="1:2" x14ac:dyDescent="0.2">
      <c r="A1" s="3" t="s">
        <v>13</v>
      </c>
      <c r="B1" s="5" t="s">
        <v>12</v>
      </c>
    </row>
    <row r="2" spans="1:2" x14ac:dyDescent="0.2">
      <c r="A2" s="3">
        <v>1</v>
      </c>
      <c r="B2" s="5">
        <v>131</v>
      </c>
    </row>
    <row r="3" spans="1:2" x14ac:dyDescent="0.2">
      <c r="A3" s="3">
        <v>1.1000000000000001</v>
      </c>
      <c r="B3" s="5">
        <v>143</v>
      </c>
    </row>
    <row r="4" spans="1:2" x14ac:dyDescent="0.2">
      <c r="A4" s="3">
        <v>1.2</v>
      </c>
      <c r="B4" s="5">
        <v>155</v>
      </c>
    </row>
    <row r="5" spans="1:2" x14ac:dyDescent="0.2">
      <c r="A5" s="3">
        <v>1.3</v>
      </c>
      <c r="B5" s="5">
        <v>168</v>
      </c>
    </row>
    <row r="6" spans="1:2" x14ac:dyDescent="0.2">
      <c r="A6" s="3">
        <v>1.4</v>
      </c>
      <c r="B6" s="5">
        <v>181</v>
      </c>
    </row>
    <row r="7" spans="1:2" x14ac:dyDescent="0.2">
      <c r="A7" s="3">
        <v>1.5</v>
      </c>
      <c r="B7" s="5">
        <v>223</v>
      </c>
    </row>
    <row r="8" spans="1:2" x14ac:dyDescent="0.2">
      <c r="A8" s="3">
        <v>1.6</v>
      </c>
      <c r="B8" s="5">
        <v>256</v>
      </c>
    </row>
    <row r="9" spans="1:2" x14ac:dyDescent="0.2">
      <c r="A9" s="3">
        <v>1.7</v>
      </c>
      <c r="B9" s="5">
        <v>289</v>
      </c>
    </row>
    <row r="10" spans="1:2" x14ac:dyDescent="0.2">
      <c r="A10" s="3">
        <v>1.8</v>
      </c>
      <c r="B10" s="5">
        <v>322</v>
      </c>
    </row>
    <row r="11" spans="1:2" x14ac:dyDescent="0.2">
      <c r="A11" s="3">
        <v>1.9</v>
      </c>
      <c r="B11" s="5">
        <v>356</v>
      </c>
    </row>
    <row r="12" spans="1:2" x14ac:dyDescent="0.2">
      <c r="A12" s="3">
        <v>2</v>
      </c>
      <c r="B12" s="5">
        <v>379</v>
      </c>
    </row>
    <row r="13" spans="1:2" x14ac:dyDescent="0.2">
      <c r="A13" s="3">
        <v>2.1</v>
      </c>
      <c r="B13" s="5">
        <v>401</v>
      </c>
    </row>
    <row r="14" spans="1:2" x14ac:dyDescent="0.2">
      <c r="A14" s="3">
        <v>2.2000000000000002</v>
      </c>
      <c r="B14" s="5">
        <v>423</v>
      </c>
    </row>
    <row r="15" spans="1:2" x14ac:dyDescent="0.2">
      <c r="A15" s="3">
        <v>2.2999999999999998</v>
      </c>
      <c r="B15" s="5">
        <v>446</v>
      </c>
    </row>
    <row r="16" spans="1:2" x14ac:dyDescent="0.2">
      <c r="A16" s="3">
        <v>2.4</v>
      </c>
      <c r="B16" s="5">
        <v>483</v>
      </c>
    </row>
    <row r="17" spans="1:2" x14ac:dyDescent="0.2">
      <c r="A17" s="3">
        <v>2.5</v>
      </c>
      <c r="B17" s="5">
        <v>645</v>
      </c>
    </row>
    <row r="18" spans="1:2" x14ac:dyDescent="0.2">
      <c r="A18" s="3">
        <v>2.6</v>
      </c>
      <c r="B18" s="5">
        <v>715</v>
      </c>
    </row>
    <row r="19" spans="1:2" x14ac:dyDescent="0.2">
      <c r="A19" s="3">
        <v>2.7</v>
      </c>
      <c r="B19" s="5">
        <v>784</v>
      </c>
    </row>
    <row r="20" spans="1:2" x14ac:dyDescent="0.2">
      <c r="A20" s="3">
        <v>2.8</v>
      </c>
      <c r="B20" s="5">
        <v>853</v>
      </c>
    </row>
    <row r="21" spans="1:2" x14ac:dyDescent="0.2">
      <c r="A21" s="3">
        <v>2.9</v>
      </c>
      <c r="B21" s="5">
        <v>922</v>
      </c>
    </row>
    <row r="22" spans="1:2" x14ac:dyDescent="0.2">
      <c r="A22" s="3">
        <v>3</v>
      </c>
      <c r="B22" s="5">
        <v>1096</v>
      </c>
    </row>
    <row r="23" spans="1:2" x14ac:dyDescent="0.2">
      <c r="A23" s="3">
        <v>3.1</v>
      </c>
      <c r="B23" s="5">
        <v>1195</v>
      </c>
    </row>
    <row r="24" spans="1:2" x14ac:dyDescent="0.2">
      <c r="A24" s="3">
        <v>3.2</v>
      </c>
      <c r="B24" s="5">
        <v>1294</v>
      </c>
    </row>
    <row r="25" spans="1:2" x14ac:dyDescent="0.2">
      <c r="A25" s="3">
        <v>3.3</v>
      </c>
      <c r="B25" s="5">
        <v>1393</v>
      </c>
    </row>
    <row r="26" spans="1:2" x14ac:dyDescent="0.2">
      <c r="A26" s="3">
        <v>3.4</v>
      </c>
      <c r="B26" s="5">
        <v>1492</v>
      </c>
    </row>
    <row r="27" spans="1:2" x14ac:dyDescent="0.2">
      <c r="A27" s="3">
        <v>3.5</v>
      </c>
      <c r="B27" s="5">
        <v>1867</v>
      </c>
    </row>
    <row r="28" spans="1:2" x14ac:dyDescent="0.2">
      <c r="A28" s="3">
        <v>3.6</v>
      </c>
      <c r="B28" s="5">
        <v>1972</v>
      </c>
    </row>
    <row r="29" spans="1:2" x14ac:dyDescent="0.2">
      <c r="A29" s="3">
        <v>3.7</v>
      </c>
      <c r="B29" s="5">
        <v>2077</v>
      </c>
    </row>
    <row r="30" spans="1:2" x14ac:dyDescent="0.2">
      <c r="A30" s="3">
        <v>3.8</v>
      </c>
      <c r="B30" s="5">
        <v>2182</v>
      </c>
    </row>
    <row r="31" spans="1:2" x14ac:dyDescent="0.2">
      <c r="A31" s="3">
        <v>3.9</v>
      </c>
      <c r="B31" s="5">
        <v>2287</v>
      </c>
    </row>
    <row r="32" spans="1:2" x14ac:dyDescent="0.2">
      <c r="A32" s="3">
        <v>4</v>
      </c>
      <c r="B32" s="5">
        <v>3172</v>
      </c>
    </row>
    <row r="33" spans="1:2" x14ac:dyDescent="0.2">
      <c r="A33" s="3">
        <v>4.0999999999999996</v>
      </c>
      <c r="B33" s="5">
        <v>3330</v>
      </c>
    </row>
    <row r="34" spans="1:2" x14ac:dyDescent="0.2">
      <c r="A34" s="3">
        <v>4.2</v>
      </c>
      <c r="B34" s="5">
        <v>3488</v>
      </c>
    </row>
    <row r="35" spans="1:2" x14ac:dyDescent="0.2">
      <c r="A35" s="3">
        <v>4.3</v>
      </c>
      <c r="B35" s="5">
        <v>3646</v>
      </c>
    </row>
    <row r="36" spans="1:2" x14ac:dyDescent="0.2">
      <c r="A36" s="3">
        <v>4.4000000000000004</v>
      </c>
      <c r="B36" s="5">
        <v>3804</v>
      </c>
    </row>
    <row r="37" spans="1:2" x14ac:dyDescent="0.2">
      <c r="A37" s="3">
        <v>4.5</v>
      </c>
      <c r="B37" s="5">
        <v>5400</v>
      </c>
    </row>
    <row r="38" spans="1:2" x14ac:dyDescent="0.2">
      <c r="A38" s="3">
        <v>4.5999999999999996</v>
      </c>
      <c r="B38" s="5">
        <v>5816</v>
      </c>
    </row>
    <row r="39" spans="1:2" x14ac:dyDescent="0.2">
      <c r="A39" s="3">
        <v>4.7</v>
      </c>
      <c r="B39" s="5">
        <v>6232</v>
      </c>
    </row>
    <row r="40" spans="1:2" x14ac:dyDescent="0.2">
      <c r="A40" s="3">
        <v>4.8</v>
      </c>
      <c r="B40" s="5">
        <v>6648</v>
      </c>
    </row>
    <row r="41" spans="1:2" x14ac:dyDescent="0.2">
      <c r="A41" s="3">
        <v>4.9000000000000004</v>
      </c>
      <c r="B41" s="5">
        <v>7064</v>
      </c>
    </row>
    <row r="42" spans="1:2" x14ac:dyDescent="0.2">
      <c r="A42" s="3">
        <v>5</v>
      </c>
      <c r="B42" s="5">
        <v>9178</v>
      </c>
    </row>
    <row r="43" spans="1:2" x14ac:dyDescent="0.2">
      <c r="A43" s="3">
        <v>5.0999999999999996</v>
      </c>
      <c r="B43" s="5">
        <v>10101</v>
      </c>
    </row>
    <row r="44" spans="1:2" x14ac:dyDescent="0.2">
      <c r="A44" s="3">
        <v>5.2</v>
      </c>
      <c r="B44" s="5">
        <v>11024</v>
      </c>
    </row>
    <row r="45" spans="1:2" x14ac:dyDescent="0.2">
      <c r="A45" s="3">
        <v>5.3</v>
      </c>
      <c r="B45" s="5">
        <v>11947</v>
      </c>
    </row>
    <row r="46" spans="1:2" x14ac:dyDescent="0.2">
      <c r="A46" s="3">
        <v>5.4</v>
      </c>
      <c r="B46" s="5">
        <v>12870</v>
      </c>
    </row>
    <row r="47" spans="1:2" x14ac:dyDescent="0.2">
      <c r="A47" s="3">
        <v>5.5</v>
      </c>
      <c r="B47" s="5">
        <v>15623</v>
      </c>
    </row>
    <row r="48" spans="1:2" x14ac:dyDescent="0.2">
      <c r="A48" s="3">
        <v>5.6</v>
      </c>
      <c r="B48" s="5">
        <v>17848</v>
      </c>
    </row>
    <row r="49" spans="1:2" x14ac:dyDescent="0.2">
      <c r="A49" s="3">
        <v>5.7</v>
      </c>
      <c r="B49" s="5">
        <v>20073</v>
      </c>
    </row>
    <row r="50" spans="1:2" x14ac:dyDescent="0.2">
      <c r="A50" s="3">
        <v>5.8</v>
      </c>
      <c r="B50" s="5">
        <v>22298</v>
      </c>
    </row>
    <row r="51" spans="1:2" x14ac:dyDescent="0.2">
      <c r="A51" s="3">
        <v>5.9</v>
      </c>
      <c r="B51" s="5">
        <v>24523</v>
      </c>
    </row>
    <row r="52" spans="1:2" x14ac:dyDescent="0.2">
      <c r="A52" s="3">
        <v>6</v>
      </c>
      <c r="B52" s="5">
        <v>26500</v>
      </c>
    </row>
    <row r="53" spans="1:2" x14ac:dyDescent="0.2">
      <c r="A53" s="3">
        <v>6.1</v>
      </c>
      <c r="B53" s="5">
        <v>30840</v>
      </c>
    </row>
    <row r="54" spans="1:2" x14ac:dyDescent="0.2">
      <c r="A54" s="3">
        <v>6.2</v>
      </c>
      <c r="B54" s="5">
        <v>35180</v>
      </c>
    </row>
    <row r="55" spans="1:2" x14ac:dyDescent="0.2">
      <c r="A55" s="3">
        <v>6.3</v>
      </c>
      <c r="B55" s="5">
        <v>39520</v>
      </c>
    </row>
    <row r="56" spans="1:2" x14ac:dyDescent="0.2">
      <c r="A56" s="3">
        <v>6.4</v>
      </c>
      <c r="B56" s="5">
        <v>43860</v>
      </c>
    </row>
    <row r="57" spans="1:2" x14ac:dyDescent="0.2">
      <c r="A57" s="3">
        <v>6.5</v>
      </c>
      <c r="B57" s="5">
        <v>45200</v>
      </c>
    </row>
    <row r="58" spans="1:2" x14ac:dyDescent="0.2">
      <c r="A58" s="3">
        <v>6.6</v>
      </c>
      <c r="B58" s="5">
        <v>69300</v>
      </c>
    </row>
    <row r="59" spans="1:2" x14ac:dyDescent="0.2">
      <c r="A59" s="3">
        <v>6.7</v>
      </c>
      <c r="B59" s="5">
        <v>93400</v>
      </c>
    </row>
    <row r="60" spans="1:2" x14ac:dyDescent="0.2">
      <c r="A60" s="3">
        <v>6.8</v>
      </c>
      <c r="B60" s="5">
        <v>117500</v>
      </c>
    </row>
    <row r="61" spans="1:2" x14ac:dyDescent="0.2">
      <c r="A61" s="3">
        <v>6.9</v>
      </c>
      <c r="B61" s="5">
        <v>141600</v>
      </c>
    </row>
    <row r="62" spans="1:2" x14ac:dyDescent="0.2">
      <c r="A62" s="3">
        <v>7</v>
      </c>
      <c r="B62" s="5">
        <v>130000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Members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 Threlfall</dc:creator>
  <dcterms:created xsi:type="dcterms:W3CDTF">2025-08-28T19:41:30Z</dcterms:created>
</cp:coreProperties>
</file>